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425"/>
  </bookViews>
  <sheets>
    <sheet name="ASICS" sheetId="1" r:id="rId1"/>
  </sheets>
  <calcPr calcId="152511"/>
</workbook>
</file>

<file path=xl/calcChain.xml><?xml version="1.0" encoding="utf-8"?>
<calcChain xmlns="http://schemas.openxmlformats.org/spreadsheetml/2006/main">
  <c r="Z13" i="1" l="1" a="1"/>
  <c r="Z13" i="1" s="1"/>
  <c r="J13" i="1" s="1" a="1"/>
  <c r="J13" i="1" s="1"/>
  <c r="Z12" i="1" a="1"/>
  <c r="Z12" i="1" s="1"/>
  <c r="J12" i="1" s="1" a="1"/>
  <c r="J12" i="1" s="1"/>
  <c r="Z11" i="1" a="1"/>
  <c r="Z11" i="1" s="1"/>
  <c r="J11" i="1" s="1" a="1"/>
  <c r="J11" i="1" s="1"/>
  <c r="Z10" i="1" a="1"/>
  <c r="Z10" i="1" s="1"/>
  <c r="J10" i="1" s="1" a="1"/>
  <c r="J10" i="1" s="1"/>
  <c r="Z9" i="1" a="1"/>
  <c r="Z9" i="1" s="1"/>
  <c r="I9" i="1" a="1"/>
  <c r="I9" i="1" s="1"/>
  <c r="J9" i="1" s="1" a="1"/>
  <c r="J9" i="1" s="1"/>
  <c r="Z8" i="1" a="1"/>
  <c r="Z8" i="1"/>
  <c r="J8" i="1" a="1"/>
  <c r="J8" i="1" s="1"/>
  <c r="I8" i="1" a="1"/>
  <c r="I8" i="1"/>
  <c r="Z7" i="1" a="1"/>
  <c r="Z7" i="1" s="1"/>
  <c r="Z1" i="1" s="1" a="1"/>
  <c r="Z1" i="1" s="1"/>
  <c r="I7" i="1" a="1"/>
  <c r="I7" i="1" s="1"/>
  <c r="Z6" i="1" a="1"/>
  <c r="Z6" i="1"/>
  <c r="J6" i="1" a="1"/>
  <c r="J6" i="1" s="1"/>
  <c r="I6" i="1" a="1"/>
  <c r="I6" i="1"/>
  <c r="J7" i="1" l="1" a="1"/>
  <c r="J7" i="1" s="1"/>
  <c r="J1" i="1" s="1" a="1"/>
  <c r="J1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<sst xmlns="http://schemas.openxmlformats.org/spreadsheetml/2006/main" count="71" uniqueCount="40">
  <si>
    <t>us/size</t>
  </si>
  <si>
    <t>ITEM TYPE</t>
  </si>
  <si>
    <t>GENDER</t>
  </si>
  <si>
    <t>IMAGE</t>
  </si>
  <si>
    <t>ITEM CODE</t>
  </si>
  <si>
    <t>ITEM DESCRIPTION</t>
  </si>
  <si>
    <t>COLOUR CODE</t>
  </si>
  <si>
    <t>COLOUR DESCRIPTION</t>
  </si>
  <si>
    <t>SRP</t>
  </si>
  <si>
    <t>WHS</t>
  </si>
  <si>
    <t>A</t>
  </si>
  <si>
    <t>LIFESTYLE</t>
  </si>
  <si>
    <t>B</t>
  </si>
  <si>
    <t>CUD</t>
  </si>
  <si>
    <t>MEN</t>
  </si>
  <si>
    <t>1011B978</t>
  </si>
  <si>
    <t>GEL-TRABUCO 13 GTX</t>
  </si>
  <si>
    <t>003</t>
  </si>
  <si>
    <t>BLACK/WHISPER GREEN</t>
  </si>
  <si>
    <t>CARRY OVER</t>
  </si>
  <si>
    <t>1011B977</t>
  </si>
  <si>
    <t>GEL-SONOMA 8 GTX</t>
  </si>
  <si>
    <t>002</t>
  </si>
  <si>
    <t>BLACK/CARRIER GREY</t>
  </si>
  <si>
    <t>BLACK/DARK COBALT</t>
  </si>
  <si>
    <t>WOMEN</t>
  </si>
  <si>
    <t>1012B770</t>
  </si>
  <si>
    <t>BLACK/DARK PINK CLAY</t>
  </si>
  <si>
    <t>1011B967</t>
  </si>
  <si>
    <t>GEL-VENTURE 10</t>
  </si>
  <si>
    <t>020</t>
  </si>
  <si>
    <t>Saxon Green/Black</t>
  </si>
  <si>
    <t>1012B666</t>
  </si>
  <si>
    <t>GT-2000 13</t>
  </si>
  <si>
    <t>022</t>
  </si>
  <si>
    <r>
      <rPr>
        <b/>
        <sz val="18"/>
        <color indexed="8"/>
        <rFont val="Arial"/>
      </rPr>
      <t> </t>
    </r>
    <r>
      <rPr>
        <sz val="18"/>
        <color indexed="8"/>
        <rFont val="Arial"/>
      </rPr>
      <t>Piedmont Grey/White</t>
    </r>
  </si>
  <si>
    <t>1011B963</t>
  </si>
  <si>
    <t>JOLT 5</t>
  </si>
  <si>
    <t>Black/Graphite Grey</t>
  </si>
  <si>
    <r>
      <rPr>
        <b/>
        <sz val="18"/>
        <color indexed="8"/>
        <rFont val="Arial"/>
      </rPr>
      <t> </t>
    </r>
    <r>
      <rPr>
        <sz val="18"/>
        <color indexed="8"/>
        <rFont val="Arial"/>
      </rPr>
      <t>Midnight/Black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</si>
</sst>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&quot;[$€-2]&quot; &quot;* #,##0.00&quot; &quot;;&quot; &quot;[$€-2]&quot; &quot;* \(#,##0.00\);&quot; &quot;[$€-2]&quot; &quot;* &quot;-&quot;??&quot; &quot;"/>
    <numFmt numFmtId="165" formatCode="#,##0.00&quot; €&quot;"/>
  </numFmts>
  <fonts count="3">
    <font>
      <sz val="11"/>
      <color indexed="8"/>
      <name val="Aptos Narrow"/>
    </font>
    <font>
      <b/>
      <sz val="18"/>
      <color indexed="8"/>
      <name val="Arial"/>
    </font>
    <font>
      <sz val="18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17">
    <xf numFmtId="0" fontId="0" fillId="0" borderId="0" xfId="0" applyFont="1" applyAlignment="1"/>
    <xf numFmtId="0" fontId="0" fillId="0" borderId="0" xfId="0" applyNumberFormat="1" applyFont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164" fontId="0" fillId="2" borderId="1" xfId="0" applyNumberFormat="1" applyFont="1" applyFill="1" applyBorder="1" applyAlignment="1">
      <alignment vertical="top" wrapText="1"/>
    </xf>
    <xf numFmtId="49" fontId="0" fillId="2" borderId="1" xfId="0" applyNumberFormat="1" applyFont="1" applyFill="1" applyBorder="1" applyAlignment="1">
      <alignment vertical="top" wrapText="1"/>
    </xf>
    <xf numFmtId="0" fontId="0" fillId="2" borderId="1" xfId="0" applyNumberFormat="1" applyFont="1" applyFill="1" applyBorder="1" applyAlignment="1">
      <alignment vertical="top" wrapText="1"/>
    </xf>
    <xf numFmtId="49" fontId="0" fillId="3" borderId="1" xfId="0" applyNumberFormat="1" applyFont="1" applyFill="1" applyBorder="1" applyAlignment="1">
      <alignment vertical="top" wrapText="1"/>
    </xf>
    <xf numFmtId="0" fontId="0" fillId="3" borderId="1" xfId="0" applyNumberFormat="1" applyFont="1" applyFill="1" applyBorder="1" applyAlignment="1">
      <alignment vertical="top" wrapText="1"/>
    </xf>
    <xf numFmtId="165" fontId="0" fillId="2" borderId="1" xfId="0" applyNumberFormat="1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  <xf numFmtId="165" fontId="0" fillId="3" borderId="1" xfId="0" applyNumberFormat="1" applyFont="1" applyFill="1" applyBorder="1" applyAlignment="1">
      <alignment vertical="top" wrapText="1"/>
    </xf>
    <xf numFmtId="164" fontId="0" fillId="3" borderId="1" xfId="0" applyNumberFormat="1" applyFont="1" applyFill="1" applyBorder="1" applyAlignment="1">
      <alignment vertical="top" wrapText="1"/>
    </xf>
    <xf numFmtId="49" fontId="0" fillId="3" borderId="1" xfId="0" applyNumberFormat="1" applyFont="1" applyFill="1" applyBorder="1" applyAlignment="1">
      <alignment vertical="top" wrapText="1"/>
    </xf>
    <xf numFmtId="165" fontId="0" fillId="2" borderId="1" xfId="0" applyNumberFormat="1" applyFont="1" applyFill="1" applyBorder="1" applyAlignment="1">
      <alignment vertical="top" wrapText="1"/>
    </xf>
    <xf numFmtId="165" fontId="0" fillId="3" borderId="1" xfId="0" applyNumberFormat="1" applyFont="1" applyFill="1" applyBorder="1" applyAlignment="1">
      <alignment vertical="top" wrapText="1"/>
    </xf>
    <xf numFmtId="0" fontId="0" fillId="2" borderId="1" xfId="0" applyFont="1" applyFill="1" applyBorder="1" applyAlignment="1">
      <alignment vertical="top" wrapText="1"/>
    </xf>
    <xf numFmtId="0" fontId="0" fillId="3" borderId="1" xfId="0" applyFont="1" applyFill="1" applyBorder="1" applyAlignment="1">
      <alignment vertical="top" wrapText="1"/>
    </xf>
  </cellXfs>
  <cellStyles count="1">
    <cellStyle name="Normal" xfId="0" builtinId="0"/>
  </cellStyles>
  <dxfs count="4">
    <dxf>
      <fill>
        <patternFill patternType="solid">
          <fgColor indexed="12"/>
          <bgColor indexed="16"/>
        </patternFill>
      </fill>
    </dxf>
    <dxf>
      <fill>
        <patternFill patternType="solid">
          <fgColor indexed="12"/>
          <bgColor indexed="15"/>
        </patternFill>
      </fill>
    </dxf>
    <dxf>
      <fill>
        <patternFill patternType="solid">
          <fgColor indexed="12"/>
          <bgColor indexed="14"/>
        </patternFill>
      </fill>
    </dxf>
    <dxf>
      <fill>
        <patternFill patternType="solid">
          <fgColor indexed="12"/>
          <bgColor indexed="13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CAD1D7"/>
      <rgbColor rgb="FFFFFFFF"/>
      <rgbColor rgb="FFE6E9EC"/>
      <rgbColor rgb="00000000"/>
      <rgbColor rgb="FFD0E1D3"/>
      <rgbColor rgb="FFFAE2D5"/>
      <rgbColor rgb="FFCEEBF6"/>
      <rgbColor rgb="FFD0DFE5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138265</xdr:colOff>
      <xdr:row>9</xdr:row>
      <xdr:rowOff>1815895</xdr:rowOff>
    </xdr:from>
    <xdr:to>
      <xdr:col>2</xdr:col>
      <xdr:colOff>3147609</xdr:colOff>
      <xdr:row>10</xdr:row>
      <xdr:rowOff>1272560</xdr:rowOff>
    </xdr:to>
    <xdr:pic>
      <xdr:nvPicPr>
        <xdr:cNvPr id="2" name="Immagine 29" descr="Immagine 29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rcRect l="3646" t="8325" b="19517"/>
        <a:stretch>
          <a:fillRect/>
        </a:stretch>
      </xdr:blipFill>
      <xdr:spPr>
        <a:xfrm>
          <a:off x="2919565" y="12504215"/>
          <a:ext cx="3009345" cy="17807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38885</xdr:colOff>
      <xdr:row>12</xdr:row>
      <xdr:rowOff>1969524</xdr:rowOff>
    </xdr:from>
    <xdr:to>
      <xdr:col>2</xdr:col>
      <xdr:colOff>3273329</xdr:colOff>
      <xdr:row>20</xdr:row>
      <xdr:rowOff>54692</xdr:rowOff>
    </xdr:to>
    <xdr:pic>
      <xdr:nvPicPr>
        <xdr:cNvPr id="3" name="Immagine 31" descr="Immagine 31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rcRect l="1" t="7831" b="25286"/>
        <a:stretch>
          <a:fillRect/>
        </a:stretch>
      </xdr:blipFill>
      <xdr:spPr>
        <a:xfrm>
          <a:off x="2820185" y="19630144"/>
          <a:ext cx="3234445" cy="16284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122904</xdr:colOff>
      <xdr:row>5</xdr:row>
      <xdr:rowOff>1769806</xdr:rowOff>
    </xdr:from>
    <xdr:to>
      <xdr:col>2</xdr:col>
      <xdr:colOff>3058357</xdr:colOff>
      <xdr:row>6</xdr:row>
      <xdr:rowOff>981995</xdr:rowOff>
    </xdr:to>
    <xdr:pic>
      <xdr:nvPicPr>
        <xdr:cNvPr id="4" name="Immagine 39" descr="Immagine 39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 t="20082" b="27583"/>
        <a:stretch>
          <a:fillRect/>
        </a:stretch>
      </xdr:blipFill>
      <xdr:spPr>
        <a:xfrm>
          <a:off x="2904204" y="3161726"/>
          <a:ext cx="2935454" cy="15362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140313</xdr:colOff>
      <xdr:row>6</xdr:row>
      <xdr:rowOff>1604726</xdr:rowOff>
    </xdr:from>
    <xdr:to>
      <xdr:col>2</xdr:col>
      <xdr:colOff>3059266</xdr:colOff>
      <xdr:row>7</xdr:row>
      <xdr:rowOff>1456793</xdr:rowOff>
    </xdr:to>
    <xdr:pic>
      <xdr:nvPicPr>
        <xdr:cNvPr id="5" name="Immagine 40" descr="Immagine 40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2921613" y="5320746"/>
          <a:ext cx="2918953" cy="217616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92178</xdr:colOff>
      <xdr:row>10</xdr:row>
      <xdr:rowOff>2143010</xdr:rowOff>
    </xdr:from>
    <xdr:to>
      <xdr:col>2</xdr:col>
      <xdr:colOff>3087943</xdr:colOff>
      <xdr:row>11</xdr:row>
      <xdr:rowOff>1304614</xdr:rowOff>
    </xdr:to>
    <xdr:pic>
      <xdr:nvPicPr>
        <xdr:cNvPr id="6" name="Immagine 41" descr="Immagine 41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2873478" y="15155429"/>
          <a:ext cx="2995765" cy="14857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153628</xdr:colOff>
      <xdr:row>7</xdr:row>
      <xdr:rowOff>1938798</xdr:rowOff>
    </xdr:from>
    <xdr:to>
      <xdr:col>2</xdr:col>
      <xdr:colOff>3281791</xdr:colOff>
      <xdr:row>8</xdr:row>
      <xdr:rowOff>1089537</xdr:rowOff>
    </xdr:to>
    <xdr:pic>
      <xdr:nvPicPr>
        <xdr:cNvPr id="7" name="Immagine 42" descr="Immagine 42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rcRect l="295" t="23590" r="1510" b="30114"/>
        <a:stretch>
          <a:fillRect/>
        </a:stretch>
      </xdr:blipFill>
      <xdr:spPr>
        <a:xfrm>
          <a:off x="2934928" y="7978918"/>
          <a:ext cx="3128164" cy="147484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</xdr:colOff>
      <xdr:row>8</xdr:row>
      <xdr:rowOff>1877344</xdr:rowOff>
    </xdr:from>
    <xdr:to>
      <xdr:col>2</xdr:col>
      <xdr:colOff>3245536</xdr:colOff>
      <xdr:row>9</xdr:row>
      <xdr:rowOff>1258527</xdr:rowOff>
    </xdr:to>
    <xdr:pic>
      <xdr:nvPicPr>
        <xdr:cNvPr id="8" name="Immagine 44" descr="Immagine 44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rcRect l="3398" t="28380" r="3014" b="27073"/>
        <a:stretch>
          <a:fillRect/>
        </a:stretch>
      </xdr:blipFill>
      <xdr:spPr>
        <a:xfrm>
          <a:off x="2781301" y="10241564"/>
          <a:ext cx="3245536" cy="17052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138265</xdr:colOff>
      <xdr:row>11</xdr:row>
      <xdr:rowOff>1938797</xdr:rowOff>
    </xdr:from>
    <xdr:to>
      <xdr:col>2</xdr:col>
      <xdr:colOff>2975980</xdr:colOff>
      <xdr:row>12</xdr:row>
      <xdr:rowOff>1120263</xdr:rowOff>
    </xdr:to>
    <xdr:pic>
      <xdr:nvPicPr>
        <xdr:cNvPr id="9" name="Immagine 1" descr="Immagine 1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2919565" y="17275317"/>
          <a:ext cx="2837715" cy="1505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905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Aptos Narrow"/>
            <a:ea typeface="Aptos Narrow"/>
            <a:cs typeface="Aptos Narrow"/>
            <a:sym typeface="Aptos Narrow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"/>
  <sheetViews>
    <sheetView showGridLines="0" tabSelected="1" workbookViewId="0"/>
  </sheetViews>
  <sheetFormatPr defaultColWidth="8.875" defaultRowHeight="11.1" customHeight="1"/>
  <cols>
    <col min="1" max="1" width="19.375" style="1" customWidth="1"/>
    <col min="2" max="2" width="17.125" style="1" customWidth="1"/>
    <col min="3" max="3" width="50.125" style="1" customWidth="1"/>
    <col min="4" max="4" width="17.5" style="1" customWidth="1"/>
    <col min="5" max="5" width="26.875" style="1" customWidth="1"/>
    <col min="6" max="6" width="9.125" style="1" customWidth="1"/>
    <col min="7" max="7" width="25.875" style="1" customWidth="1"/>
    <col min="8" max="8" width="13.375" style="1" customWidth="1"/>
    <col min="9" max="9" width="12.375" style="1" customWidth="1"/>
    <col min="10" max="10" width="24.375" style="1" customWidth="1"/>
    <col min="11" max="11" width="23.875" style="1" customWidth="1"/>
    <col min="12" max="25" width="12.625" style="1" customWidth="1"/>
    <col min="26" max="26" width="14.875" style="1" customWidth="1"/>
    <col min="27" max="27" width="8.875" style="1" customWidth="1"/>
    <col min="28" max="16384" width="8.875" style="1"/>
  </cols>
  <sheetData>
    <row r="1" spans="1:26" ht="30" customHeight="1">
      <c r="A1" s="2"/>
      <c r="B1" s="2"/>
      <c r="C1" s="2"/>
      <c r="D1" s="2"/>
      <c r="E1" s="2"/>
      <c r="F1" s="2"/>
      <c r="G1" s="2"/>
      <c r="H1" s="2"/>
      <c r="I1" s="2"/>
      <c r="J1" s="3" cm="1">
        <f t="array" ref="J1">SUM(J6:J13)</f>
        <v>35570</v>
      </c>
      <c r="K1" s="4" t="s">
        <v>0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5" cm="1">
        <f t="array" ref="Z1">SUM(Z6:Z13)</f>
        <v>578</v>
      </c>
    </row>
    <row r="2" spans="1:26" ht="19.899999999999999" customHeight="1">
      <c r="A2" s="12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2" t="s">
        <v>7</v>
      </c>
      <c r="H2" s="12" t="s">
        <v>8</v>
      </c>
      <c r="I2" s="12" t="s">
        <v>9</v>
      </c>
      <c r="J2" s="12" t="s">
        <v>9</v>
      </c>
      <c r="K2" s="6" t="s">
        <v>10</v>
      </c>
      <c r="L2" s="7">
        <v>6.5</v>
      </c>
      <c r="M2" s="7">
        <v>7</v>
      </c>
      <c r="N2" s="7">
        <v>7.5</v>
      </c>
      <c r="O2" s="7">
        <v>8</v>
      </c>
      <c r="P2" s="7">
        <v>8.5</v>
      </c>
      <c r="Q2" s="7">
        <v>9</v>
      </c>
      <c r="R2" s="7">
        <v>9.5</v>
      </c>
      <c r="S2" s="7">
        <v>10</v>
      </c>
      <c r="T2" s="7">
        <v>10.5</v>
      </c>
      <c r="U2" s="7">
        <v>11</v>
      </c>
      <c r="V2" s="7">
        <v>11.5</v>
      </c>
      <c r="W2" s="7">
        <v>12</v>
      </c>
      <c r="X2" s="7">
        <v>12.5</v>
      </c>
      <c r="Y2" s="7">
        <v>13</v>
      </c>
      <c r="Z2" s="6" t="s">
        <v>11</v>
      </c>
    </row>
    <row r="3" spans="1:26" ht="19.899999999999999" customHeight="1">
      <c r="A3" s="15"/>
      <c r="B3" s="15"/>
      <c r="C3" s="15"/>
      <c r="D3" s="15"/>
      <c r="E3" s="15"/>
      <c r="F3" s="15"/>
      <c r="G3" s="15"/>
      <c r="H3" s="13"/>
      <c r="I3" s="13"/>
      <c r="J3" s="13"/>
      <c r="K3" s="4" t="s">
        <v>10</v>
      </c>
      <c r="L3" s="5">
        <v>39.5</v>
      </c>
      <c r="M3" s="5">
        <v>40</v>
      </c>
      <c r="N3" s="5">
        <v>40.5</v>
      </c>
      <c r="O3" s="5">
        <v>41.5</v>
      </c>
      <c r="P3" s="5">
        <v>42</v>
      </c>
      <c r="Q3" s="5">
        <v>42.5</v>
      </c>
      <c r="R3" s="5">
        <v>43.5</v>
      </c>
      <c r="S3" s="5">
        <v>44</v>
      </c>
      <c r="T3" s="5">
        <v>44.5</v>
      </c>
      <c r="U3" s="5">
        <v>45</v>
      </c>
      <c r="V3" s="5">
        <v>46</v>
      </c>
      <c r="W3" s="5">
        <v>46.5</v>
      </c>
      <c r="X3" s="5">
        <v>47</v>
      </c>
      <c r="Y3" s="5">
        <v>48</v>
      </c>
      <c r="Z3" s="2"/>
    </row>
    <row r="4" spans="1:26" ht="19.899999999999999" customHeight="1">
      <c r="A4" s="16"/>
      <c r="B4" s="16"/>
      <c r="C4" s="16"/>
      <c r="D4" s="16"/>
      <c r="E4" s="16"/>
      <c r="F4" s="16"/>
      <c r="G4" s="16"/>
      <c r="H4" s="14"/>
      <c r="I4" s="14"/>
      <c r="J4" s="14"/>
      <c r="K4" s="6" t="s">
        <v>12</v>
      </c>
      <c r="L4" s="7">
        <v>6.5</v>
      </c>
      <c r="M4" s="7">
        <v>7</v>
      </c>
      <c r="N4" s="7">
        <v>7.5</v>
      </c>
      <c r="O4" s="7">
        <v>8</v>
      </c>
      <c r="P4" s="7">
        <v>8.5</v>
      </c>
      <c r="Q4" s="7">
        <v>9</v>
      </c>
      <c r="R4" s="7">
        <v>9.5</v>
      </c>
      <c r="S4" s="7">
        <v>10</v>
      </c>
      <c r="T4" s="7">
        <v>10.5</v>
      </c>
      <c r="U4" s="7">
        <v>11</v>
      </c>
      <c r="V4" s="7">
        <v>11.5</v>
      </c>
      <c r="W4" s="7">
        <v>12</v>
      </c>
      <c r="X4" s="7">
        <v>12.5</v>
      </c>
      <c r="Y4" s="7">
        <v>13</v>
      </c>
      <c r="Z4" s="9"/>
    </row>
    <row r="5" spans="1:26" ht="19.899999999999999" customHeight="1">
      <c r="A5" s="15"/>
      <c r="B5" s="15"/>
      <c r="C5" s="15"/>
      <c r="D5" s="15"/>
      <c r="E5" s="15"/>
      <c r="F5" s="15"/>
      <c r="G5" s="15"/>
      <c r="H5" s="13"/>
      <c r="I5" s="13"/>
      <c r="J5" s="13"/>
      <c r="K5" s="4" t="s">
        <v>12</v>
      </c>
      <c r="L5" s="5">
        <v>37.5</v>
      </c>
      <c r="M5" s="5">
        <v>38</v>
      </c>
      <c r="N5" s="5">
        <v>39</v>
      </c>
      <c r="O5" s="5">
        <v>39.5</v>
      </c>
      <c r="P5" s="5">
        <v>40</v>
      </c>
      <c r="Q5" s="5">
        <v>40.5</v>
      </c>
      <c r="R5" s="5">
        <v>41.5</v>
      </c>
      <c r="S5" s="5">
        <v>42</v>
      </c>
      <c r="T5" s="5">
        <v>42.5</v>
      </c>
      <c r="U5" s="5">
        <v>43.5</v>
      </c>
      <c r="V5" s="5">
        <v>44</v>
      </c>
      <c r="W5" s="5">
        <v>44.5</v>
      </c>
      <c r="X5" s="5">
        <v>45</v>
      </c>
      <c r="Y5" s="5">
        <v>46</v>
      </c>
      <c r="Z5" s="2"/>
    </row>
    <row r="6" spans="1:26" ht="183" customHeight="1">
      <c r="A6" s="6" t="s">
        <v>13</v>
      </c>
      <c r="B6" s="6" t="s">
        <v>14</v>
      </c>
      <c r="C6" s="9"/>
      <c r="D6" s="6" t="s">
        <v>15</v>
      </c>
      <c r="E6" s="6" t="s">
        <v>16</v>
      </c>
      <c r="F6" s="6" t="s">
        <v>17</v>
      </c>
      <c r="G6" s="6" t="s">
        <v>18</v>
      </c>
      <c r="H6" s="10">
        <v>170</v>
      </c>
      <c r="I6" s="10" cm="1">
        <f t="array" ref="I6">(H6/2)</f>
        <v>85</v>
      </c>
      <c r="J6" s="11" cm="1">
        <f t="array" ref="J6">(I6*Z6)</f>
        <v>11390</v>
      </c>
      <c r="K6" s="6" t="s">
        <v>10</v>
      </c>
      <c r="L6" s="9"/>
      <c r="M6" s="9"/>
      <c r="N6" s="9"/>
      <c r="O6" s="9"/>
      <c r="P6" s="7">
        <v>13</v>
      </c>
      <c r="Q6" s="7">
        <v>13</v>
      </c>
      <c r="R6" s="7">
        <v>26</v>
      </c>
      <c r="S6" s="7">
        <v>26</v>
      </c>
      <c r="T6" s="7">
        <v>13</v>
      </c>
      <c r="U6" s="7">
        <v>13</v>
      </c>
      <c r="V6" s="7">
        <v>15</v>
      </c>
      <c r="W6" s="7">
        <v>15</v>
      </c>
      <c r="X6" s="9"/>
      <c r="Y6" s="9"/>
      <c r="Z6" s="7" cm="1">
        <f t="array" ref="Z6">SUM(L6:Y6)</f>
        <v>134</v>
      </c>
    </row>
    <row r="7" spans="1:26" ht="183" customHeight="1">
      <c r="A7" s="4" t="s">
        <v>19</v>
      </c>
      <c r="B7" s="4" t="s">
        <v>14</v>
      </c>
      <c r="C7" s="2"/>
      <c r="D7" s="4" t="s">
        <v>20</v>
      </c>
      <c r="E7" s="4" t="s">
        <v>21</v>
      </c>
      <c r="F7" s="4" t="s">
        <v>22</v>
      </c>
      <c r="G7" s="4" t="s">
        <v>23</v>
      </c>
      <c r="H7" s="8">
        <v>120</v>
      </c>
      <c r="I7" s="8" cm="1">
        <f t="array" ref="I7">(H7/2)</f>
        <v>60</v>
      </c>
      <c r="J7" s="3" cm="1">
        <f t="array" ref="J7">(I7*Z7)</f>
        <v>7320</v>
      </c>
      <c r="K7" s="4" t="s">
        <v>10</v>
      </c>
      <c r="L7" s="2"/>
      <c r="M7" s="2"/>
      <c r="N7" s="2"/>
      <c r="O7" s="2"/>
      <c r="P7" s="5">
        <v>12</v>
      </c>
      <c r="Q7" s="5">
        <v>12</v>
      </c>
      <c r="R7" s="5">
        <v>25</v>
      </c>
      <c r="S7" s="5">
        <v>25</v>
      </c>
      <c r="T7" s="5">
        <v>12</v>
      </c>
      <c r="U7" s="5">
        <v>12</v>
      </c>
      <c r="V7" s="5">
        <v>12</v>
      </c>
      <c r="W7" s="5">
        <v>12</v>
      </c>
      <c r="X7" s="2"/>
      <c r="Y7" s="2"/>
      <c r="Z7" s="5" cm="1">
        <f t="array" ref="Z7">SUM(L7:Y7)</f>
        <v>122</v>
      </c>
    </row>
    <row r="8" spans="1:26" ht="183" customHeight="1">
      <c r="A8" s="6" t="s">
        <v>13</v>
      </c>
      <c r="B8" s="6" t="s">
        <v>14</v>
      </c>
      <c r="C8" s="9"/>
      <c r="D8" s="6" t="s">
        <v>20</v>
      </c>
      <c r="E8" s="6" t="s">
        <v>21</v>
      </c>
      <c r="F8" s="6" t="s">
        <v>17</v>
      </c>
      <c r="G8" s="6" t="s">
        <v>24</v>
      </c>
      <c r="H8" s="10">
        <v>120</v>
      </c>
      <c r="I8" s="10" cm="1">
        <f t="array" ref="I8">(H8/2)</f>
        <v>60</v>
      </c>
      <c r="J8" s="11" cm="1">
        <f t="array" ref="J8">(I8*Z8)</f>
        <v>6360</v>
      </c>
      <c r="K8" s="6" t="s">
        <v>10</v>
      </c>
      <c r="L8" s="9"/>
      <c r="M8" s="9"/>
      <c r="N8" s="9"/>
      <c r="O8" s="9"/>
      <c r="P8" s="7">
        <v>10</v>
      </c>
      <c r="Q8" s="7">
        <v>10</v>
      </c>
      <c r="R8" s="7">
        <v>21</v>
      </c>
      <c r="S8" s="7">
        <v>21</v>
      </c>
      <c r="T8" s="7">
        <v>10</v>
      </c>
      <c r="U8" s="7">
        <v>10</v>
      </c>
      <c r="V8" s="7">
        <v>12</v>
      </c>
      <c r="W8" s="7">
        <v>12</v>
      </c>
      <c r="X8" s="9"/>
      <c r="Y8" s="9"/>
      <c r="Z8" s="7" cm="1">
        <f t="array" ref="Z8">SUM(L8:Y8)</f>
        <v>106</v>
      </c>
    </row>
    <row r="9" spans="1:26" ht="183" customHeight="1">
      <c r="A9" s="4" t="s">
        <v>13</v>
      </c>
      <c r="B9" s="4" t="s">
        <v>25</v>
      </c>
      <c r="C9" s="2"/>
      <c r="D9" s="4" t="s">
        <v>26</v>
      </c>
      <c r="E9" s="4" t="s">
        <v>21</v>
      </c>
      <c r="F9" s="4" t="s">
        <v>17</v>
      </c>
      <c r="G9" s="4" t="s">
        <v>27</v>
      </c>
      <c r="H9" s="8">
        <v>120</v>
      </c>
      <c r="I9" s="8" cm="1">
        <f t="array" ref="I9">(H9/2)</f>
        <v>60</v>
      </c>
      <c r="J9" s="3" cm="1">
        <f t="array" ref="J9">(I9*Z9)</f>
        <v>6000</v>
      </c>
      <c r="K9" s="4" t="s">
        <v>12</v>
      </c>
      <c r="L9" s="2"/>
      <c r="M9" s="5">
        <v>17</v>
      </c>
      <c r="N9" s="5">
        <v>17</v>
      </c>
      <c r="O9" s="5">
        <v>16</v>
      </c>
      <c r="P9" s="5">
        <v>16</v>
      </c>
      <c r="Q9" s="5">
        <v>17</v>
      </c>
      <c r="R9" s="5">
        <v>17</v>
      </c>
      <c r="S9" s="2"/>
      <c r="T9" s="2"/>
      <c r="U9" s="2"/>
      <c r="V9" s="2"/>
      <c r="W9" s="2"/>
      <c r="X9" s="2"/>
      <c r="Y9" s="2"/>
      <c r="Z9" s="5" cm="1">
        <f t="array" ref="Z9">SUM(L9:Y9)</f>
        <v>100</v>
      </c>
    </row>
    <row r="10" spans="1:26" ht="183" customHeight="1">
      <c r="A10" s="6" t="s">
        <v>19</v>
      </c>
      <c r="B10" s="6" t="s">
        <v>14</v>
      </c>
      <c r="C10" s="9"/>
      <c r="D10" s="6" t="s">
        <v>28</v>
      </c>
      <c r="E10" s="6" t="s">
        <v>29</v>
      </c>
      <c r="F10" s="6" t="s">
        <v>30</v>
      </c>
      <c r="G10" s="6" t="s">
        <v>31</v>
      </c>
      <c r="H10" s="10">
        <v>80</v>
      </c>
      <c r="I10" s="10">
        <v>40</v>
      </c>
      <c r="J10" s="11" cm="1">
        <f t="array" ref="J10">(I10*Z10)</f>
        <v>1040</v>
      </c>
      <c r="K10" s="6" t="s">
        <v>10</v>
      </c>
      <c r="L10" s="9"/>
      <c r="M10" s="9"/>
      <c r="N10" s="9"/>
      <c r="O10" s="9"/>
      <c r="P10" s="9"/>
      <c r="Q10" s="7">
        <v>2</v>
      </c>
      <c r="R10" s="7">
        <v>4</v>
      </c>
      <c r="S10" s="7">
        <v>4</v>
      </c>
      <c r="T10" s="7">
        <v>4</v>
      </c>
      <c r="U10" s="7">
        <v>4</v>
      </c>
      <c r="V10" s="7">
        <v>4</v>
      </c>
      <c r="W10" s="7">
        <v>2</v>
      </c>
      <c r="X10" s="9"/>
      <c r="Y10" s="7">
        <v>2</v>
      </c>
      <c r="Z10" s="7" cm="1">
        <f t="array" ref="Z10">SUM(L10:Y10)</f>
        <v>26</v>
      </c>
    </row>
    <row r="11" spans="1:26" ht="183" customHeight="1">
      <c r="A11" s="4" t="s">
        <v>19</v>
      </c>
      <c r="B11" s="4" t="s">
        <v>25</v>
      </c>
      <c r="C11" s="2"/>
      <c r="D11" s="4" t="s">
        <v>32</v>
      </c>
      <c r="E11" s="4" t="s">
        <v>33</v>
      </c>
      <c r="F11" s="4" t="s">
        <v>34</v>
      </c>
      <c r="G11" s="4" t="s">
        <v>35</v>
      </c>
      <c r="H11" s="8">
        <v>160</v>
      </c>
      <c r="I11" s="8">
        <v>80</v>
      </c>
      <c r="J11" s="3" cm="1">
        <f t="array" ref="J11">(I11*Z11)</f>
        <v>800</v>
      </c>
      <c r="K11" s="4" t="s">
        <v>12</v>
      </c>
      <c r="L11" s="5">
        <v>1</v>
      </c>
      <c r="M11" s="5">
        <v>2</v>
      </c>
      <c r="N11" s="5">
        <v>2</v>
      </c>
      <c r="O11" s="5">
        <v>0</v>
      </c>
      <c r="P11" s="5">
        <v>4</v>
      </c>
      <c r="Q11" s="5">
        <v>0</v>
      </c>
      <c r="R11" s="5">
        <v>1</v>
      </c>
      <c r="S11" s="2"/>
      <c r="T11" s="2"/>
      <c r="U11" s="2"/>
      <c r="V11" s="2"/>
      <c r="W11" s="2"/>
      <c r="X11" s="2"/>
      <c r="Y11" s="2"/>
      <c r="Z11" s="5" cm="1">
        <f t="array" ref="Z11">SUM(L11:Y11)</f>
        <v>10</v>
      </c>
    </row>
    <row r="12" spans="1:26" ht="183" customHeight="1">
      <c r="A12" s="6" t="s">
        <v>19</v>
      </c>
      <c r="B12" s="6" t="s">
        <v>14</v>
      </c>
      <c r="C12" s="9"/>
      <c r="D12" s="6" t="s">
        <v>36</v>
      </c>
      <c r="E12" s="6" t="s">
        <v>37</v>
      </c>
      <c r="F12" s="6" t="s">
        <v>22</v>
      </c>
      <c r="G12" s="6" t="s">
        <v>38</v>
      </c>
      <c r="H12" s="10">
        <v>60</v>
      </c>
      <c r="I12" s="10">
        <v>30</v>
      </c>
      <c r="J12" s="11" cm="1">
        <f t="array" ref="J12">(I12*Z12)</f>
        <v>1620</v>
      </c>
      <c r="K12" s="6" t="s">
        <v>10</v>
      </c>
      <c r="L12" s="9"/>
      <c r="M12" s="9"/>
      <c r="N12" s="9"/>
      <c r="O12" s="9"/>
      <c r="P12" s="9"/>
      <c r="Q12" s="7">
        <v>6</v>
      </c>
      <c r="R12" s="7">
        <v>6</v>
      </c>
      <c r="S12" s="7">
        <v>6</v>
      </c>
      <c r="T12" s="7">
        <v>6</v>
      </c>
      <c r="U12" s="7">
        <v>6</v>
      </c>
      <c r="V12" s="7">
        <v>6</v>
      </c>
      <c r="W12" s="7">
        <v>6</v>
      </c>
      <c r="X12" s="7">
        <v>6</v>
      </c>
      <c r="Y12" s="7">
        <v>6</v>
      </c>
      <c r="Z12" s="7" cm="1">
        <f t="array" ref="Z12">SUM(L12:Y12)</f>
        <v>54</v>
      </c>
    </row>
    <row r="13" spans="1:26" ht="183" customHeight="1">
      <c r="A13" s="4" t="s">
        <v>19</v>
      </c>
      <c r="B13" s="4" t="s">
        <v>14</v>
      </c>
      <c r="C13" s="2"/>
      <c r="D13" s="4" t="s">
        <v>28</v>
      </c>
      <c r="E13" s="4" t="s">
        <v>29</v>
      </c>
      <c r="F13" s="5">
        <v>400</v>
      </c>
      <c r="G13" s="4" t="s">
        <v>39</v>
      </c>
      <c r="H13" s="8">
        <v>80</v>
      </c>
      <c r="I13" s="8">
        <v>40</v>
      </c>
      <c r="J13" s="3" cm="1">
        <f t="array" ref="J13">(I13*Z13)</f>
        <v>1040</v>
      </c>
      <c r="K13" s="4" t="s">
        <v>10</v>
      </c>
      <c r="L13" s="2"/>
      <c r="M13" s="2"/>
      <c r="N13" s="2"/>
      <c r="O13" s="2"/>
      <c r="P13" s="2"/>
      <c r="Q13" s="5">
        <v>2</v>
      </c>
      <c r="R13" s="5">
        <v>4</v>
      </c>
      <c r="S13" s="5">
        <v>4</v>
      </c>
      <c r="T13" s="5">
        <v>4</v>
      </c>
      <c r="U13" s="5">
        <v>4</v>
      </c>
      <c r="V13" s="5">
        <v>2</v>
      </c>
      <c r="W13" s="5">
        <v>2</v>
      </c>
      <c r="X13" s="5">
        <v>2</v>
      </c>
      <c r="Y13" s="5">
        <v>2</v>
      </c>
      <c r="Z13" s="5" cm="1">
        <f t="array" ref="Z13">SUM(L13:Y13)</f>
        <v>26</v>
      </c>
    </row>
    <row r="14" spans="1:26" ht="30" customHeight="1">
      <c r="A14" s="9"/>
      <c r="B14" s="9"/>
      <c r="C14" s="9"/>
      <c r="D14" s="9"/>
      <c r="E14" s="9"/>
      <c r="F14" s="9"/>
      <c r="G14" s="10"/>
      <c r="H14" s="10"/>
      <c r="I14" s="10"/>
      <c r="J14" s="10"/>
      <c r="K14" s="10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</sheetData>
  <mergeCells count="10">
    <mergeCell ref="J2:J5"/>
    <mergeCell ref="I2:I5"/>
    <mergeCell ref="H2:H5"/>
    <mergeCell ref="G2:G5"/>
    <mergeCell ref="A2:A5"/>
    <mergeCell ref="F2:F5"/>
    <mergeCell ref="E2:E5"/>
    <mergeCell ref="D2:D5"/>
    <mergeCell ref="C2:C5"/>
    <mergeCell ref="B2:B5"/>
  </mergeCells>
  <conditionalFormatting sqref="B6:B13">
    <cfRule type="containsText" dxfId="3" priority="1" stopIfTrue="1" operator="containsText" text="UNISEX">
      <formula>NOT(ISERROR(FIND(UPPER("UNISEX"),UPPER(B6))))</formula>
      <formula>"UNISEX"</formula>
    </cfRule>
    <cfRule type="containsText" dxfId="2" priority="2" stopIfTrue="1" operator="containsText" text="WOMEN">
      <formula>NOT(ISERROR(FIND(UPPER("WOMEN"),UPPER(B6))))</formula>
      <formula>"WOMEN"</formula>
    </cfRule>
    <cfRule type="containsText" dxfId="1" priority="3" stopIfTrue="1" operator="containsText" text="KIDS">
      <formula>NOT(ISERROR(FIND(UPPER("KIDS"),UPPER(B6))))</formula>
      <formula>"KIDS"</formula>
    </cfRule>
    <cfRule type="beginsWith" dxfId="0" priority="4" stopIfTrue="1" operator="beginsWith" text="MEN">
      <formula>FIND(UPPER("MEN"),UPPER(B6))=1</formula>
      <formula>"MEN"</formula>
    </cfRule>
  </conditionalFormatting>
  <pageMargins left="0.70866099999999999" right="0.70866099999999999" top="0.748031" bottom="0.748031" header="0.31496099999999999" footer="0.31496099999999999"/>
  <pageSetup scale="27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ASICS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2026-03-23T12:55:37Z</dcterms:modified>
</cp:coreProperties>
</file>